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80E3C86-5805-4276-A6FF-24ABCBF50912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  <c r="D9" i="1" s="1"/>
  <c r="D14" i="1"/>
  <c r="D15" i="1"/>
  <c r="D16" i="1"/>
  <c r="D17" i="1"/>
  <c r="D18" i="1"/>
  <c r="D19" i="1"/>
  <c r="D20" i="1"/>
  <c r="D13" i="1"/>
  <c r="D23" i="1" l="1"/>
  <c r="D24" i="1" s="1"/>
</calcChain>
</file>

<file path=xl/sharedStrings.xml><?xml version="1.0" encoding="utf-8"?>
<sst xmlns="http://schemas.openxmlformats.org/spreadsheetml/2006/main" count="27" uniqueCount="26">
  <si>
    <t>Проект Сметы 2023 год</t>
  </si>
  <si>
    <t>СНТ "Земляничка-3"</t>
  </si>
  <si>
    <t>Фонд оплаты труда</t>
  </si>
  <si>
    <t>Должность</t>
  </si>
  <si>
    <t>Ставка</t>
  </si>
  <si>
    <t>Кол-во месцев</t>
  </si>
  <si>
    <t>Сумма в год</t>
  </si>
  <si>
    <t>Председатель</t>
  </si>
  <si>
    <t>Энергетик</t>
  </si>
  <si>
    <t>Бухгалтер</t>
  </si>
  <si>
    <t>Обслуживание сайта</t>
  </si>
  <si>
    <t>Всего по ФОТ</t>
  </si>
  <si>
    <t>Хозяйственные расходы</t>
  </si>
  <si>
    <t>Наименование</t>
  </si>
  <si>
    <t>Сумма</t>
  </si>
  <si>
    <t>Кол-во месяцев</t>
  </si>
  <si>
    <t>Канцтовары</t>
  </si>
  <si>
    <t>Вывоз мусора</t>
  </si>
  <si>
    <t>Содержание и Ремонт дорог</t>
  </si>
  <si>
    <t>Спуск счетчиков</t>
  </si>
  <si>
    <t>Услуги по открыванию шлагбаума</t>
  </si>
  <si>
    <t>Непредвиденные расходы</t>
  </si>
  <si>
    <t>Монтаж видеонаблюдения</t>
  </si>
  <si>
    <t>Устранения недочетов в электроснабжении (замена столбов, кабеля и т.д)</t>
  </si>
  <si>
    <t>Всего по хоз.работам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</si>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</sst>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D26" sqref="D26"/>
    </sheetView>
  </sheetViews>
  <sheetFormatPr defaultRowHeight="15" x14ac:dyDescent="0.25"/>
  <cols>
    <col min="1" max="1" width="74.5703125" customWidth="1"/>
    <col min="4" max="4" width="16.5703125" customWidth="1"/>
  </cols>
  <sheetData>
    <row r="1" spans="1:4" ht="23.25" x14ac:dyDescent="0.35">
      <c r="A1" s="1" t="s">
        <v>0</v>
      </c>
      <c r="B1" s="2"/>
      <c r="C1" s="2"/>
      <c r="D1" s="2"/>
    </row>
    <row r="2" spans="1:4" ht="18.75" x14ac:dyDescent="0.3">
      <c r="A2" s="3" t="s">
        <v>1</v>
      </c>
      <c r="B2" s="2"/>
      <c r="C2" s="2"/>
      <c r="D2" s="2"/>
    </row>
    <row r="3" spans="1:4" ht="18.75" x14ac:dyDescent="0.3">
      <c r="A3" s="4" t="s">
        <v>2</v>
      </c>
      <c r="B3" s="2"/>
      <c r="C3" s="2"/>
      <c r="D3" s="2"/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2" t="s">
        <v>7</v>
      </c>
      <c r="B5" s="2">
        <v>10000</v>
      </c>
      <c r="C5" s="2">
        <v>12</v>
      </c>
      <c r="D5" s="2">
        <f>B5*C5</f>
        <v>120000</v>
      </c>
    </row>
    <row r="6" spans="1:4" x14ac:dyDescent="0.25">
      <c r="A6" s="2" t="s">
        <v>8</v>
      </c>
      <c r="B6" s="2">
        <v>5000</v>
      </c>
      <c r="C6" s="2">
        <v>12</v>
      </c>
      <c r="D6" s="2">
        <f t="shared" ref="D6:D8" si="0">B6*C6</f>
        <v>60000</v>
      </c>
    </row>
    <row r="7" spans="1:4" x14ac:dyDescent="0.25">
      <c r="A7" s="2" t="s">
        <v>9</v>
      </c>
      <c r="B7" s="2">
        <v>3000</v>
      </c>
      <c r="C7" s="2">
        <v>12</v>
      </c>
      <c r="D7" s="2">
        <f t="shared" si="0"/>
        <v>36000</v>
      </c>
    </row>
    <row r="8" spans="1:4" x14ac:dyDescent="0.25">
      <c r="A8" s="2" t="s">
        <v>10</v>
      </c>
      <c r="B8" s="2">
        <v>2000</v>
      </c>
      <c r="C8" s="2">
        <v>12</v>
      </c>
      <c r="D8" s="2">
        <f t="shared" si="0"/>
        <v>24000</v>
      </c>
    </row>
    <row r="9" spans="1:4" x14ac:dyDescent="0.25">
      <c r="A9" s="2" t="s">
        <v>11</v>
      </c>
      <c r="B9" s="2"/>
      <c r="C9" s="2"/>
      <c r="D9" s="2">
        <f>SUM(D5:D8)</f>
        <v>240000</v>
      </c>
    </row>
    <row r="10" spans="1:4" x14ac:dyDescent="0.25">
      <c r="A10" s="2"/>
      <c r="B10" s="2"/>
      <c r="C10" s="2"/>
      <c r="D10" s="2"/>
    </row>
    <row r="11" spans="1:4" ht="18.75" x14ac:dyDescent="0.3">
      <c r="A11" s="4" t="s">
        <v>12</v>
      </c>
      <c r="B11" s="2"/>
      <c r="C11" s="2"/>
      <c r="D11" s="2"/>
    </row>
    <row r="12" spans="1:4" x14ac:dyDescent="0.25">
      <c r="A12" s="2" t="s">
        <v>13</v>
      </c>
      <c r="B12" s="2" t="s">
        <v>14</v>
      </c>
      <c r="C12" s="2" t="s">
        <v>15</v>
      </c>
      <c r="D12" s="2" t="s">
        <v>6</v>
      </c>
    </row>
    <row r="13" spans="1:4" x14ac:dyDescent="0.25">
      <c r="A13" s="2" t="s">
        <v>16</v>
      </c>
      <c r="B13" s="2">
        <v>300</v>
      </c>
      <c r="C13" s="2">
        <v>12</v>
      </c>
      <c r="D13" s="2">
        <f>B13*C13</f>
        <v>3600</v>
      </c>
    </row>
    <row r="14" spans="1:4" x14ac:dyDescent="0.25">
      <c r="A14" s="2" t="s">
        <v>17</v>
      </c>
      <c r="B14" s="2">
        <v>7000</v>
      </c>
      <c r="C14" s="2">
        <v>12</v>
      </c>
      <c r="D14" s="2">
        <f t="shared" ref="D14:D20" si="1">B14*C14</f>
        <v>84000</v>
      </c>
    </row>
    <row r="15" spans="1:4" x14ac:dyDescent="0.25">
      <c r="A15" s="2" t="s">
        <v>18</v>
      </c>
      <c r="B15" s="2">
        <v>250000</v>
      </c>
      <c r="C15" s="2">
        <v>1</v>
      </c>
      <c r="D15" s="2">
        <f t="shared" si="1"/>
        <v>250000</v>
      </c>
    </row>
    <row r="16" spans="1:4" x14ac:dyDescent="0.25">
      <c r="A16" s="2" t="s">
        <v>19</v>
      </c>
      <c r="B16" s="2">
        <v>3000</v>
      </c>
      <c r="C16" s="2">
        <v>20</v>
      </c>
      <c r="D16" s="2">
        <f t="shared" si="1"/>
        <v>60000</v>
      </c>
    </row>
    <row r="17" spans="1:4" x14ac:dyDescent="0.25">
      <c r="A17" s="2" t="s">
        <v>20</v>
      </c>
      <c r="B17" s="2">
        <v>2000</v>
      </c>
      <c r="C17" s="2">
        <v>5</v>
      </c>
      <c r="D17" s="2">
        <f t="shared" si="1"/>
        <v>10000</v>
      </c>
    </row>
    <row r="18" spans="1:4" x14ac:dyDescent="0.25">
      <c r="A18" s="2" t="s">
        <v>21</v>
      </c>
      <c r="B18" s="2">
        <v>100000</v>
      </c>
      <c r="C18" s="2">
        <v>1</v>
      </c>
      <c r="D18" s="2">
        <f t="shared" si="1"/>
        <v>100000</v>
      </c>
    </row>
    <row r="19" spans="1:4" x14ac:dyDescent="0.25">
      <c r="A19" s="2" t="s">
        <v>22</v>
      </c>
      <c r="B19" s="2">
        <v>200000</v>
      </c>
      <c r="C19" s="2">
        <v>1</v>
      </c>
      <c r="D19" s="2">
        <f t="shared" si="1"/>
        <v>200000</v>
      </c>
    </row>
    <row r="20" spans="1:4" x14ac:dyDescent="0.25">
      <c r="A20" s="2" t="s">
        <v>23</v>
      </c>
      <c r="B20" s="2">
        <v>200000</v>
      </c>
      <c r="C20" s="2">
        <v>1</v>
      </c>
      <c r="D20" s="2">
        <f t="shared" si="1"/>
        <v>200000</v>
      </c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 t="s">
        <v>24</v>
      </c>
      <c r="B23" s="2"/>
      <c r="C23" s="2"/>
      <c r="D23" s="2">
        <f>SUM(D13:D22)</f>
        <v>907600</v>
      </c>
    </row>
    <row r="24" spans="1:4" x14ac:dyDescent="0.25">
      <c r="A24" s="2"/>
      <c r="B24" s="2"/>
      <c r="C24" s="2" t="s">
        <v>25</v>
      </c>
      <c r="D24" s="2">
        <f>D9+D23</f>
        <v>1147600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2023-05-02T05:46:59Z</dcterms:modified>
</cp:coreProperties>
</file>