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27930" windowHeight="1293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D24" i="1" l="1"/>
  <c r="D23" i="1"/>
  <c r="D30" i="1"/>
  <c r="D32" i="1" s="1"/>
  <c r="D22" i="1"/>
  <c r="D21" i="1"/>
  <c r="D20" i="1"/>
  <c r="D19" i="1"/>
  <c r="D18" i="1"/>
  <c r="D17" i="1"/>
  <c r="D15" i="1"/>
  <c r="D14" i="1"/>
  <c r="D13" i="1"/>
  <c r="D12" i="1"/>
  <c r="D7" i="1"/>
  <c r="D6" i="1"/>
  <c r="D5" i="1"/>
  <c r="D8" i="1" s="1"/>
  <c r="D25" i="1" l="1"/>
  <c r="D26" i="1"/>
</calcChain>
</file>

<file path=xl/sharedStrings.xml><?xml version="1.0" encoding="utf-8"?>
<sst xmlns="http://schemas.openxmlformats.org/spreadsheetml/2006/main" count="37" uniqueCount="36">
  <si>
    <t>Проект Сметы 2024 год</t>
  </si>
  <si>
    <t>СНТ "Земляничка-3"</t>
  </si>
  <si>
    <t>Фонд оплаты труда</t>
  </si>
  <si>
    <t>Должность</t>
  </si>
  <si>
    <t>Ставка</t>
  </si>
  <si>
    <t>Кол-во месцев</t>
  </si>
  <si>
    <t>Сумма в год</t>
  </si>
  <si>
    <t>Председатель</t>
  </si>
  <si>
    <t>Бухгалтер</t>
  </si>
  <si>
    <t>Обслуживание сайта</t>
  </si>
  <si>
    <t>Всего по ФОТ</t>
  </si>
  <si>
    <t>Хозяйственные расходы</t>
  </si>
  <si>
    <t>Наименование</t>
  </si>
  <si>
    <t>Сумма</t>
  </si>
  <si>
    <t>Кол-во месяцев</t>
  </si>
  <si>
    <t>Канцтовары</t>
  </si>
  <si>
    <t>Замена электр столбов</t>
  </si>
  <si>
    <t>Вывоз мусора</t>
  </si>
  <si>
    <t>Оборудование дома Правления</t>
  </si>
  <si>
    <t>Содержание и Ремонт дорог</t>
  </si>
  <si>
    <t>Услуги по открыванию шлагбаума</t>
  </si>
  <si>
    <t>Оборудование детской площадки</t>
  </si>
  <si>
    <t>Перенос шлагбаума</t>
  </si>
  <si>
    <t>Видеонаблюдение</t>
  </si>
  <si>
    <t>Кадастровые работы</t>
  </si>
  <si>
    <t>Прочие расходы</t>
  </si>
  <si>
    <t>Всего по хоз.работам</t>
  </si>
  <si>
    <t>ИТОГО:</t>
  </si>
  <si>
    <t>взнос</t>
  </si>
  <si>
    <t>Остаток на р/сч</t>
  </si>
  <si>
    <t>Взносы</t>
  </si>
  <si>
    <t>Взыскание долгов</t>
  </si>
  <si>
    <t>Итого планируемые поступления</t>
  </si>
  <si>
    <t>Охрана оплачивается отдельно!!!</t>
  </si>
  <si>
    <t>Замена СИП</t>
  </si>
  <si>
    <t>Дополнительное освещение улиц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</si>
</sst>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charset val="134"/>
      <scheme val="minor"/>
    </font>
    <font>
      <b/>
      <sz val="16"/>
      <color theme="1"/>
      <name val="Calibri"/>
      <charset val="204"/>
      <scheme val="minor"/>
    </font>
    <font>
      <i/>
      <sz val="14"/>
      <color theme="1"/>
      <name val="Calibri"/>
      <charset val="204"/>
      <scheme val="minor"/>
    </font>
    <font>
      <i/>
      <sz val="12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5" xfId="0" applyFont="1" applyBorder="1"/>
    <xf numFmtId="0" fontId="5" fillId="0" borderId="4" xfId="0" applyFont="1" applyBorder="1"/>
    <xf numFmtId="0" fontId="4" fillId="0" borderId="5" xfId="0" applyFont="1" applyBorder="1" applyAlignment="1">
      <alignment wrapText="1"/>
    </xf>
    <xf numFmtId="0" fontId="5" fillId="0" borderId="4" xfId="0" applyNumberFormat="1" applyFont="1" applyBorder="1"/>
    <xf numFmtId="0" fontId="4" fillId="0" borderId="0" xfId="0" applyFont="1"/>
    <xf numFmtId="0" fontId="5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0" xfId="0" applyFont="1" applyBorder="1"/>
    <xf numFmtId="0" fontId="4" fillId="0" borderId="14" xfId="0" applyFont="1" applyBorder="1"/>
    <xf numFmtId="0" fontId="4" fillId="0" borderId="15" xfId="0" applyFont="1" applyBorder="1"/>
    <xf numFmtId="0" fontId="4" fillId="0" borderId="16" xfId="0" applyFont="1" applyBorder="1"/>
    <xf numFmtId="0" fontId="5" fillId="0" borderId="17" xfId="0" applyNumberFormat="1" applyFont="1" applyBorder="1"/>
    <xf numFmtId="0" fontId="4" fillId="0" borderId="6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workbookViewId="0">
      <selection activeCell="A24" sqref="A24:XFD24"/>
    </sheetView>
  </sheetViews>
  <sheetFormatPr defaultColWidth="9" defaultRowHeight="15"/>
  <cols>
    <col min="1" max="1" width="37.28515625" customWidth="1"/>
    <col min="3" max="3" width="15.85546875" customWidth="1"/>
    <col min="4" max="4" width="20.5703125" customWidth="1"/>
  </cols>
  <sheetData>
    <row r="1" spans="1:4" ht="21">
      <c r="A1" s="28" t="s">
        <v>0</v>
      </c>
      <c r="B1" s="28"/>
      <c r="C1" s="28"/>
      <c r="D1" s="28"/>
    </row>
    <row r="2" spans="1:4" ht="18.75">
      <c r="A2" s="29" t="s">
        <v>1</v>
      </c>
      <c r="B2" s="29"/>
      <c r="C2" s="29"/>
      <c r="D2" s="29"/>
    </row>
    <row r="3" spans="1:4" ht="15.75">
      <c r="A3" s="1" t="s">
        <v>2</v>
      </c>
      <c r="B3" s="2"/>
      <c r="C3" s="2"/>
      <c r="D3" s="2"/>
    </row>
    <row r="4" spans="1:4" ht="15.75">
      <c r="A4" s="3" t="s">
        <v>3</v>
      </c>
      <c r="B4" s="4" t="s">
        <v>4</v>
      </c>
      <c r="C4" s="4" t="s">
        <v>5</v>
      </c>
      <c r="D4" s="5" t="s">
        <v>6</v>
      </c>
    </row>
    <row r="5" spans="1:4" ht="15.75">
      <c r="A5" s="6" t="s">
        <v>7</v>
      </c>
      <c r="B5" s="7">
        <v>10000</v>
      </c>
      <c r="C5" s="7">
        <v>12</v>
      </c>
      <c r="D5" s="7">
        <f>B5*C5</f>
        <v>120000</v>
      </c>
    </row>
    <row r="6" spans="1:4" ht="15.75">
      <c r="A6" s="8" t="s">
        <v>8</v>
      </c>
      <c r="B6" s="9">
        <v>3000</v>
      </c>
      <c r="C6" s="9">
        <v>12</v>
      </c>
      <c r="D6" s="7">
        <f>B6*C6</f>
        <v>36000</v>
      </c>
    </row>
    <row r="7" spans="1:4" ht="15.75">
      <c r="A7" s="8" t="s">
        <v>9</v>
      </c>
      <c r="B7" s="9">
        <v>2000</v>
      </c>
      <c r="C7" s="9">
        <v>12</v>
      </c>
      <c r="D7" s="7">
        <f>B7*C7</f>
        <v>24000</v>
      </c>
    </row>
    <row r="8" spans="1:4" ht="15.75">
      <c r="A8" s="8" t="s">
        <v>10</v>
      </c>
      <c r="B8" s="9"/>
      <c r="C8" s="9"/>
      <c r="D8" s="10">
        <f>SUM(D5:D7)</f>
        <v>180000</v>
      </c>
    </row>
    <row r="9" spans="1:4" ht="15.75">
      <c r="A9" s="2"/>
      <c r="B9" s="2"/>
      <c r="C9" s="2"/>
      <c r="D9" s="2"/>
    </row>
    <row r="10" spans="1:4" ht="15.75">
      <c r="A10" s="1" t="s">
        <v>11</v>
      </c>
      <c r="B10" s="2"/>
      <c r="C10" s="2"/>
      <c r="D10" s="2"/>
    </row>
    <row r="11" spans="1:4" ht="15.75">
      <c r="A11" s="3" t="s">
        <v>12</v>
      </c>
      <c r="B11" s="4" t="s">
        <v>13</v>
      </c>
      <c r="C11" s="4" t="s">
        <v>14</v>
      </c>
      <c r="D11" s="5" t="s">
        <v>6</v>
      </c>
    </row>
    <row r="12" spans="1:4" ht="15.75">
      <c r="A12" s="6" t="s">
        <v>15</v>
      </c>
      <c r="B12" s="7">
        <v>500</v>
      </c>
      <c r="C12" s="7">
        <v>12</v>
      </c>
      <c r="D12" s="7">
        <f>B12*C12</f>
        <v>6000</v>
      </c>
    </row>
    <row r="13" spans="1:4" ht="18.95" customHeight="1">
      <c r="A13" s="11" t="s">
        <v>16</v>
      </c>
      <c r="B13" s="9">
        <v>200000</v>
      </c>
      <c r="C13" s="9">
        <v>1</v>
      </c>
      <c r="D13" s="7">
        <f>B13*C13</f>
        <v>200000</v>
      </c>
    </row>
    <row r="14" spans="1:4" ht="15.75">
      <c r="A14" s="8" t="s">
        <v>17</v>
      </c>
      <c r="B14" s="9">
        <v>15000</v>
      </c>
      <c r="C14" s="9">
        <v>12</v>
      </c>
      <c r="D14" s="7">
        <f>B14*C14</f>
        <v>180000</v>
      </c>
    </row>
    <row r="15" spans="1:4" ht="18" customHeight="1">
      <c r="A15" s="11" t="s">
        <v>18</v>
      </c>
      <c r="B15" s="9">
        <v>50000</v>
      </c>
      <c r="C15" s="9">
        <v>1</v>
      </c>
      <c r="D15" s="7">
        <f>B15*C15</f>
        <v>50000</v>
      </c>
    </row>
    <row r="16" spans="1:4" ht="15.75">
      <c r="A16" s="11" t="s">
        <v>19</v>
      </c>
      <c r="B16" s="9">
        <v>300000</v>
      </c>
      <c r="C16" s="9">
        <v>1</v>
      </c>
      <c r="D16" s="7">
        <v>300000</v>
      </c>
    </row>
    <row r="17" spans="1:4" ht="15.75">
      <c r="A17" s="8" t="s">
        <v>20</v>
      </c>
      <c r="B17" s="9">
        <v>2000</v>
      </c>
      <c r="C17" s="9">
        <v>5</v>
      </c>
      <c r="D17" s="7">
        <f t="shared" ref="D17:D24" si="0">B17*C17</f>
        <v>10000</v>
      </c>
    </row>
    <row r="18" spans="1:4" ht="15.75">
      <c r="A18" s="8" t="s">
        <v>21</v>
      </c>
      <c r="B18" s="9">
        <v>80000</v>
      </c>
      <c r="C18" s="9">
        <v>1</v>
      </c>
      <c r="D18" s="7">
        <f t="shared" si="0"/>
        <v>80000</v>
      </c>
    </row>
    <row r="19" spans="1:4" ht="15.75">
      <c r="A19" s="8" t="s">
        <v>22</v>
      </c>
      <c r="B19" s="9">
        <v>80000</v>
      </c>
      <c r="C19" s="9">
        <v>1</v>
      </c>
      <c r="D19" s="7">
        <f t="shared" si="0"/>
        <v>80000</v>
      </c>
    </row>
    <row r="20" spans="1:4" ht="15.75">
      <c r="A20" s="8" t="s">
        <v>23</v>
      </c>
      <c r="B20" s="9">
        <v>150000</v>
      </c>
      <c r="C20" s="9">
        <v>1</v>
      </c>
      <c r="D20" s="7">
        <f t="shared" si="0"/>
        <v>150000</v>
      </c>
    </row>
    <row r="21" spans="1:4" ht="15.75">
      <c r="A21" s="8" t="s">
        <v>24</v>
      </c>
      <c r="B21" s="9">
        <v>50000</v>
      </c>
      <c r="C21" s="9">
        <v>1</v>
      </c>
      <c r="D21" s="7">
        <f t="shared" si="0"/>
        <v>50000</v>
      </c>
    </row>
    <row r="22" spans="1:4" ht="15.75">
      <c r="A22" s="8" t="s">
        <v>25</v>
      </c>
      <c r="B22" s="9">
        <v>100000</v>
      </c>
      <c r="C22" s="9">
        <v>1</v>
      </c>
      <c r="D22" s="7">
        <f t="shared" si="0"/>
        <v>100000</v>
      </c>
    </row>
    <row r="23" spans="1:4" ht="15.75">
      <c r="A23" s="9" t="s">
        <v>34</v>
      </c>
      <c r="B23" s="9">
        <v>200000</v>
      </c>
      <c r="C23" s="9">
        <v>1</v>
      </c>
      <c r="D23" s="7">
        <f t="shared" si="0"/>
        <v>200000</v>
      </c>
    </row>
    <row r="24" spans="1:4" ht="15.75">
      <c r="A24" s="9" t="s">
        <v>35</v>
      </c>
      <c r="B24" s="9">
        <v>50000</v>
      </c>
      <c r="C24" s="9">
        <v>1</v>
      </c>
      <c r="D24" s="7">
        <f t="shared" si="0"/>
        <v>50000</v>
      </c>
    </row>
    <row r="25" spans="1:4" ht="15.75">
      <c r="A25" s="8" t="s">
        <v>26</v>
      </c>
      <c r="B25" s="9"/>
      <c r="C25" s="9"/>
      <c r="D25" s="12">
        <f>SUM(D12:D20)</f>
        <v>1056000</v>
      </c>
    </row>
    <row r="26" spans="1:4" ht="15.75">
      <c r="A26" s="2"/>
      <c r="B26" s="2"/>
      <c r="C26" s="13" t="s">
        <v>27</v>
      </c>
      <c r="D26" s="14">
        <f>D8+D25</f>
        <v>1236000</v>
      </c>
    </row>
    <row r="27" spans="1:4" ht="15.75">
      <c r="A27" s="2"/>
      <c r="B27" s="2"/>
      <c r="C27" s="2"/>
      <c r="D27" s="2"/>
    </row>
    <row r="28" spans="1:4" ht="15.75">
      <c r="A28" s="2"/>
      <c r="B28" s="2"/>
      <c r="C28" s="13" t="s">
        <v>28</v>
      </c>
      <c r="D28" s="2"/>
    </row>
    <row r="29" spans="1:4" ht="15.75">
      <c r="A29" s="15" t="s">
        <v>29</v>
      </c>
      <c r="B29" s="16"/>
      <c r="C29" s="16"/>
      <c r="D29" s="17">
        <v>250000</v>
      </c>
    </row>
    <row r="30" spans="1:4" ht="15.75">
      <c r="A30" s="18" t="s">
        <v>30</v>
      </c>
      <c r="B30" s="19">
        <v>250</v>
      </c>
      <c r="C30" s="19">
        <v>5000</v>
      </c>
      <c r="D30" s="20">
        <f>B30*C30</f>
        <v>1250000</v>
      </c>
    </row>
    <row r="31" spans="1:4" ht="15.75">
      <c r="A31" s="21" t="s">
        <v>31</v>
      </c>
      <c r="B31" s="22"/>
      <c r="C31" s="22"/>
      <c r="D31" s="23">
        <v>500000</v>
      </c>
    </row>
    <row r="32" spans="1:4" ht="15.75">
      <c r="A32" s="24" t="s">
        <v>32</v>
      </c>
      <c r="B32" s="25"/>
      <c r="C32" s="25"/>
      <c r="D32" s="26">
        <f>SUM(D29:D31)</f>
        <v>2000000</v>
      </c>
    </row>
    <row r="33" spans="1:4" ht="15.75">
      <c r="A33" s="2"/>
      <c r="B33" s="2"/>
      <c r="C33" s="2"/>
      <c r="D33" s="2"/>
    </row>
    <row r="34" spans="1:4" ht="15.75">
      <c r="A34" s="2"/>
      <c r="B34" s="2"/>
      <c r="C34" s="2"/>
      <c r="D34" s="27"/>
    </row>
    <row r="35" spans="1:4" ht="15.75">
      <c r="A35" s="2"/>
      <c r="B35" s="2"/>
      <c r="C35" s="2"/>
      <c r="D35" s="2"/>
    </row>
    <row r="36" spans="1:4">
      <c r="A36" t="s">
        <v>33</v>
      </c>
    </row>
  </sheetData>
  <mergeCells count="2">
    <mergeCell ref="A1:D1"/>
    <mergeCell ref="A2:D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2024-04-19T23:21:00Z</dcterms:created>
  <dcterms:modified xsi:type="dcterms:W3CDTF">2024-05-17T01:38:04Z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10163CEBE2CB447C9043EC08710F37F3_12</vt:lpwstr>
  </property>
  <property fmtid="{D5CDD505-2E9C-101B-9397-08002B2CF9AE}" pid="3" name="KSOProductBuildVer">
    <vt:lpwstr>1049-12.2.0.13489</vt:lpwstr>
  </property>
</Properties>
</file>